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380" tabRatio="999" activeTab="0"/>
  </bookViews>
  <sheets>
    <sheet name="总成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<sst xmlns="http://schemas.openxmlformats.org/spreadsheetml/2006/main" count="254" uniqueCount="168">
  <si>
    <t>浙江科技学院公开招聘辅导员成绩表(总成绩)</t>
  </si>
  <si>
    <t>编号</t>
  </si>
  <si>
    <t>岗位</t>
  </si>
  <si>
    <t>姓名</t>
  </si>
  <si>
    <t>准考证号</t>
  </si>
  <si>
    <t>总成绩</t>
  </si>
  <si>
    <t>排名</t>
  </si>
  <si>
    <t>备注</t>
  </si>
  <si>
    <t>无领导小组讨论（40%）</t>
  </si>
  <si>
    <t>成绩汇总</t>
  </si>
  <si>
    <t>结构化面试（60%）</t>
  </si>
  <si>
    <t>王亚云</t>
  </si>
  <si>
    <t>笔试    （总50%）</t>
  </si>
  <si>
    <t>面试(总50%)</t>
  </si>
  <si>
    <t>廖霜叶</t>
  </si>
  <si>
    <t>杨黎耀</t>
  </si>
  <si>
    <t>姚涵</t>
  </si>
  <si>
    <t>学工部/政治辅导员（一）</t>
  </si>
  <si>
    <t>学工部/政治辅导员（二）</t>
  </si>
  <si>
    <t>学工部/政治辅导员（三）</t>
  </si>
  <si>
    <t>学工部/政治辅导员（四）</t>
  </si>
  <si>
    <t>研工部/政治辅导员（五）</t>
  </si>
  <si>
    <t>研工部/政治辅导员（六）</t>
  </si>
  <si>
    <t>留学生中心/政治辅导员（七）</t>
  </si>
  <si>
    <t>俞敏</t>
  </si>
  <si>
    <t>王鹏远</t>
  </si>
  <si>
    <t>姜孝波</t>
  </si>
  <si>
    <t>秦哲</t>
  </si>
  <si>
    <t>张东</t>
  </si>
  <si>
    <t>李楠</t>
  </si>
  <si>
    <t>赵克维</t>
  </si>
  <si>
    <t>贾扬</t>
  </si>
  <si>
    <t>郑亚兵</t>
  </si>
  <si>
    <t>孙艳坤</t>
  </si>
  <si>
    <t>谢超凡</t>
  </si>
  <si>
    <t>冯佳辉</t>
  </si>
  <si>
    <t>金昊</t>
  </si>
  <si>
    <t>刁韩杰</t>
  </si>
  <si>
    <t>张煜</t>
  </si>
  <si>
    <t>张志坚</t>
  </si>
  <si>
    <t>王艳成</t>
  </si>
  <si>
    <t>吴凌霄</t>
  </si>
  <si>
    <t>韩华凯</t>
  </si>
  <si>
    <t>蔡黎明</t>
  </si>
  <si>
    <t>史尧</t>
  </si>
  <si>
    <t>吕炜烽</t>
  </si>
  <si>
    <t>吴季强</t>
  </si>
  <si>
    <t>朱静坚</t>
  </si>
  <si>
    <t>徐玮</t>
  </si>
  <si>
    <t>彭昊</t>
  </si>
  <si>
    <t>史学伟</t>
  </si>
  <si>
    <t>陶程程</t>
  </si>
  <si>
    <t>薛钧</t>
  </si>
  <si>
    <t>曹宇</t>
  </si>
  <si>
    <t>何乐</t>
  </si>
  <si>
    <t>王义焕</t>
  </si>
  <si>
    <t>钟婷</t>
  </si>
  <si>
    <t>王诗蓓</t>
  </si>
  <si>
    <t>徐圆圆</t>
  </si>
  <si>
    <t>邓亚娅</t>
  </si>
  <si>
    <t>李婕</t>
  </si>
  <si>
    <t>马婧雯</t>
  </si>
  <si>
    <t>来雪琦</t>
  </si>
  <si>
    <t>汪玲玲</t>
  </si>
  <si>
    <t>陆辉</t>
  </si>
  <si>
    <t>全阳芷</t>
  </si>
  <si>
    <t>丁昱寰</t>
  </si>
  <si>
    <t>林文</t>
  </si>
  <si>
    <t>苗灵童</t>
  </si>
  <si>
    <t>黄锦鑫</t>
  </si>
  <si>
    <t>黄昕怡</t>
  </si>
  <si>
    <t>陈歆琦</t>
  </si>
  <si>
    <t>黄熙莺</t>
  </si>
  <si>
    <t>张胆琼</t>
  </si>
  <si>
    <t>汤明</t>
  </si>
  <si>
    <t>朱彩</t>
  </si>
  <si>
    <t>胡竹叶</t>
  </si>
  <si>
    <t>张聪</t>
  </si>
  <si>
    <t>方乐成</t>
  </si>
  <si>
    <t>李跃轩</t>
  </si>
  <si>
    <t>李博文</t>
  </si>
  <si>
    <t>黄晓刚</t>
  </si>
  <si>
    <t>邱峥艳</t>
  </si>
  <si>
    <t>余丹丹</t>
  </si>
  <si>
    <t>王甲平</t>
  </si>
  <si>
    <t>刘琳</t>
  </si>
  <si>
    <t>刘凌云</t>
  </si>
  <si>
    <t>成佳妮</t>
  </si>
  <si>
    <t>谭小慧</t>
  </si>
  <si>
    <t>王飘飘</t>
  </si>
  <si>
    <t>石璐</t>
  </si>
  <si>
    <t>常安琪</t>
  </si>
  <si>
    <t>李茂力</t>
  </si>
  <si>
    <t>00000050419</t>
  </si>
  <si>
    <t>00000051614</t>
  </si>
  <si>
    <t>00000052313</t>
  </si>
  <si>
    <t>00000052509</t>
  </si>
  <si>
    <t>00000022721</t>
  </si>
  <si>
    <t>00000025201</t>
  </si>
  <si>
    <t>00000031407</t>
  </si>
  <si>
    <t>00000032411</t>
  </si>
  <si>
    <t>00000024802</t>
  </si>
  <si>
    <t>00000025515</t>
  </si>
  <si>
    <t>00000060810</t>
  </si>
  <si>
    <t>00000025025</t>
  </si>
  <si>
    <t>00000038703</t>
  </si>
  <si>
    <t>00000050224</t>
  </si>
  <si>
    <t>00000060310</t>
  </si>
  <si>
    <t>00000038804</t>
  </si>
  <si>
    <t>00000052727</t>
  </si>
  <si>
    <t>00000038526</t>
  </si>
  <si>
    <t>00000061315</t>
  </si>
  <si>
    <t>00000060219</t>
  </si>
  <si>
    <t>00000036329</t>
  </si>
  <si>
    <t>00000060825</t>
  </si>
  <si>
    <t>00000032403</t>
  </si>
  <si>
    <t>00000051203</t>
  </si>
  <si>
    <t>00000022603</t>
  </si>
  <si>
    <t>00000050507</t>
  </si>
  <si>
    <t>00000052213</t>
  </si>
  <si>
    <t>00000035512</t>
  </si>
  <si>
    <t>00000035102</t>
  </si>
  <si>
    <t>00000052221</t>
  </si>
  <si>
    <t>00000031220</t>
  </si>
  <si>
    <t>00000034108</t>
  </si>
  <si>
    <t>00000030324</t>
  </si>
  <si>
    <t>00000024310</t>
  </si>
  <si>
    <t>00000062028</t>
  </si>
  <si>
    <t>00000022124</t>
  </si>
  <si>
    <t>00000039003</t>
  </si>
  <si>
    <t>00000031129</t>
  </si>
  <si>
    <t>00000025522</t>
  </si>
  <si>
    <t>00000062613</t>
  </si>
  <si>
    <t>00000021115</t>
  </si>
  <si>
    <t>00000038026</t>
  </si>
  <si>
    <t>00000061413</t>
  </si>
  <si>
    <t>00000033118</t>
  </si>
  <si>
    <t>00000061208</t>
  </si>
  <si>
    <t>00000062127</t>
  </si>
  <si>
    <t>00000022312</t>
  </si>
  <si>
    <t>00000030307</t>
  </si>
  <si>
    <t>00000031929</t>
  </si>
  <si>
    <t>00000022309</t>
  </si>
  <si>
    <t>00000038830</t>
  </si>
  <si>
    <t>00000052414</t>
  </si>
  <si>
    <t>00000033415</t>
  </si>
  <si>
    <t>00000062623</t>
  </si>
  <si>
    <t>00000023828</t>
  </si>
  <si>
    <t>00000035321</t>
  </si>
  <si>
    <t>00000039415</t>
  </si>
  <si>
    <t>00000037029</t>
  </si>
  <si>
    <t>00000031527</t>
  </si>
  <si>
    <t>00000031101</t>
  </si>
  <si>
    <t>00000050928</t>
  </si>
  <si>
    <t>00000035205</t>
  </si>
  <si>
    <t>00000024212</t>
  </si>
  <si>
    <t>00000038303</t>
  </si>
  <si>
    <t>00000039226</t>
  </si>
  <si>
    <t>00000037122</t>
  </si>
  <si>
    <t>00000031418</t>
  </si>
  <si>
    <t>00000033301</t>
  </si>
  <si>
    <t>00000035409</t>
  </si>
  <si>
    <t>00000034606</t>
  </si>
  <si>
    <t>00000020420</t>
  </si>
  <si>
    <t>00000037504</t>
  </si>
  <si>
    <t>00000021715</t>
  </si>
  <si>
    <t>入围</t>
  </si>
  <si>
    <t>放弃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</si>
</sst>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0_ "/>
    <numFmt numFmtId="179" formatCode="0.00_ "/>
    <numFmt numFmtId="180" formatCode="0_);[Red]\(0\)"/>
    <numFmt numFmtId="181" formatCode="0.00_);[Red]\(0.00\)"/>
    <numFmt numFmtId="182" formatCode="0.0_);[Red]\(0.0\)"/>
    <numFmt numFmtId="183" formatCode="0;[Red]0"/>
  </numFmts>
  <fonts count="27"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>
      <alignment/>
      <protection/>
    </xf>
    <xf numFmtId="0" fontId="2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0" xfId="40" applyFont="1" applyFill="1" applyBorder="1" applyAlignment="1">
      <alignment horizontal="center" vertical="center"/>
      <protection/>
    </xf>
    <xf numFmtId="0" fontId="26" fillId="24" borderId="10" xfId="40" applyFont="1" applyFill="1" applyBorder="1" applyAlignment="1">
      <alignment horizontal="center" vertical="center"/>
      <protection/>
    </xf>
    <xf numFmtId="181" fontId="25" fillId="24" borderId="10" xfId="0" applyNumberFormat="1" applyFont="1" applyFill="1" applyBorder="1" applyAlignment="1">
      <alignment horizontal="center" vertical="center"/>
    </xf>
    <xf numFmtId="179" fontId="25" fillId="24" borderId="10" xfId="0" applyNumberFormat="1" applyFont="1" applyFill="1" applyBorder="1" applyAlignment="1">
      <alignment horizontal="center" vertical="center"/>
    </xf>
    <xf numFmtId="178" fontId="25" fillId="24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SheetLayoutView="100" zoomScalePageLayoutView="0" workbookViewId="0" topLeftCell="A4">
      <selection activeCell="A5" sqref="A5:K77"/>
    </sheetView>
  </sheetViews>
  <sheetFormatPr defaultColWidth="9.00390625" defaultRowHeight="14.25"/>
  <cols>
    <col min="1" max="1" width="5.375" style="1" customWidth="1"/>
    <col min="2" max="2" width="22.25390625" style="1" customWidth="1"/>
    <col min="3" max="3" width="6.375" style="1" bestFit="1" customWidth="1"/>
    <col min="4" max="4" width="13.50390625" style="1" customWidth="1"/>
    <col min="5" max="5" width="10.875" style="2" customWidth="1"/>
    <col min="6" max="6" width="12.125" style="2" customWidth="1"/>
    <col min="7" max="7" width="15.75390625" style="2" customWidth="1"/>
    <col min="8" max="8" width="10.50390625" style="2" customWidth="1"/>
    <col min="9" max="9" width="10.875" style="2" customWidth="1"/>
    <col min="10" max="10" width="12.125" style="2" customWidth="1"/>
    <col min="11" max="11" width="8.375" style="0" customWidth="1"/>
  </cols>
  <sheetData>
    <row r="1" spans="1:11" ht="42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1.75" customHeight="1">
      <c r="A2" s="19" t="s">
        <v>1</v>
      </c>
      <c r="B2" s="9" t="s">
        <v>2</v>
      </c>
      <c r="C2" s="19" t="s">
        <v>3</v>
      </c>
      <c r="D2" s="9" t="s">
        <v>4</v>
      </c>
      <c r="E2" s="11" t="s">
        <v>12</v>
      </c>
      <c r="F2" s="15" t="s">
        <v>13</v>
      </c>
      <c r="G2" s="18"/>
      <c r="H2" s="18"/>
      <c r="I2" s="15" t="s">
        <v>5</v>
      </c>
      <c r="J2" s="16" t="s">
        <v>6</v>
      </c>
      <c r="K2" s="15" t="s">
        <v>7</v>
      </c>
    </row>
    <row r="3" spans="1:11" ht="21.75" customHeight="1">
      <c r="A3" s="19"/>
      <c r="B3" s="10"/>
      <c r="C3" s="19"/>
      <c r="D3" s="10"/>
      <c r="E3" s="11"/>
      <c r="F3" s="13" t="s">
        <v>8</v>
      </c>
      <c r="G3" s="13" t="s">
        <v>10</v>
      </c>
      <c r="H3" s="11" t="s">
        <v>9</v>
      </c>
      <c r="I3" s="15"/>
      <c r="J3" s="20"/>
      <c r="K3" s="15"/>
    </row>
    <row r="4" spans="1:11" ht="21.75" customHeight="1">
      <c r="A4" s="9"/>
      <c r="B4" s="10"/>
      <c r="C4" s="9"/>
      <c r="D4" s="10"/>
      <c r="E4" s="12"/>
      <c r="F4" s="14"/>
      <c r="G4" s="14"/>
      <c r="H4" s="12"/>
      <c r="I4" s="16"/>
      <c r="J4" s="20"/>
      <c r="K4" s="16"/>
    </row>
    <row r="5" spans="1:11" ht="19.5" customHeight="1">
      <c r="A5" s="3">
        <v>1</v>
      </c>
      <c r="B5" s="4" t="s">
        <v>17</v>
      </c>
      <c r="C5" s="5" t="s">
        <v>27</v>
      </c>
      <c r="D5" s="5" t="s">
        <v>96</v>
      </c>
      <c r="E5" s="5">
        <v>126.5</v>
      </c>
      <c r="F5" s="6">
        <v>93</v>
      </c>
      <c r="G5" s="6">
        <v>94.25</v>
      </c>
      <c r="H5" s="7">
        <f aca="true" t="shared" si="0" ref="H5:H61">G5*0.6+F5*0.4</f>
        <v>93.75</v>
      </c>
      <c r="I5" s="7">
        <f aca="true" t="shared" si="1" ref="I5:I61">E5*0.5*0.5+H5*0.5</f>
        <v>78.5</v>
      </c>
      <c r="J5" s="8">
        <v>1</v>
      </c>
      <c r="K5" s="21" t="s">
        <v>166</v>
      </c>
    </row>
    <row r="6" spans="1:11" ht="19.5" customHeight="1">
      <c r="A6" s="3">
        <v>2</v>
      </c>
      <c r="B6" s="4" t="s">
        <v>17</v>
      </c>
      <c r="C6" s="5" t="s">
        <v>28</v>
      </c>
      <c r="D6" s="5" t="s">
        <v>97</v>
      </c>
      <c r="E6" s="5">
        <v>126</v>
      </c>
      <c r="F6" s="6">
        <v>89.25</v>
      </c>
      <c r="G6" s="6">
        <v>93.75</v>
      </c>
      <c r="H6" s="7">
        <f t="shared" si="0"/>
        <v>91.95</v>
      </c>
      <c r="I6" s="7">
        <f t="shared" si="1"/>
        <v>77.475</v>
      </c>
      <c r="J6" s="8">
        <v>2</v>
      </c>
      <c r="K6" s="21" t="s">
        <v>166</v>
      </c>
    </row>
    <row r="7" spans="1:11" ht="19.5" customHeight="1">
      <c r="A7" s="3">
        <v>3</v>
      </c>
      <c r="B7" s="4" t="s">
        <v>17</v>
      </c>
      <c r="C7" s="5" t="s">
        <v>33</v>
      </c>
      <c r="D7" s="5" t="s">
        <v>102</v>
      </c>
      <c r="E7" s="5">
        <v>120.5</v>
      </c>
      <c r="F7" s="6">
        <v>91.25</v>
      </c>
      <c r="G7" s="6">
        <v>92.75</v>
      </c>
      <c r="H7" s="7">
        <f t="shared" si="0"/>
        <v>92.15</v>
      </c>
      <c r="I7" s="7">
        <f t="shared" si="1"/>
        <v>76.2</v>
      </c>
      <c r="J7" s="8">
        <v>3</v>
      </c>
      <c r="K7" s="21" t="s">
        <v>166</v>
      </c>
    </row>
    <row r="8" spans="1:11" ht="19.5" customHeight="1">
      <c r="A8" s="3">
        <v>4</v>
      </c>
      <c r="B8" s="4" t="s">
        <v>17</v>
      </c>
      <c r="C8" s="5" t="s">
        <v>29</v>
      </c>
      <c r="D8" s="5" t="s">
        <v>98</v>
      </c>
      <c r="E8" s="5">
        <v>124.5</v>
      </c>
      <c r="F8" s="6">
        <v>90.5</v>
      </c>
      <c r="G8" s="6">
        <v>87.25</v>
      </c>
      <c r="H8" s="7">
        <f t="shared" si="0"/>
        <v>88.55000000000001</v>
      </c>
      <c r="I8" s="7">
        <f t="shared" si="1"/>
        <v>75.4</v>
      </c>
      <c r="J8" s="8">
        <v>4</v>
      </c>
      <c r="K8" s="21" t="s">
        <v>166</v>
      </c>
    </row>
    <row r="9" spans="1:11" ht="19.5" customHeight="1">
      <c r="A9" s="3">
        <v>5</v>
      </c>
      <c r="B9" s="4" t="s">
        <v>17</v>
      </c>
      <c r="C9" s="4" t="s">
        <v>53</v>
      </c>
      <c r="D9" s="4" t="s">
        <v>122</v>
      </c>
      <c r="E9" s="4">
        <v>110.5</v>
      </c>
      <c r="F9" s="6">
        <v>94.75</v>
      </c>
      <c r="G9" s="6">
        <v>95</v>
      </c>
      <c r="H9" s="7">
        <f t="shared" si="0"/>
        <v>94.9</v>
      </c>
      <c r="I9" s="7">
        <f t="shared" si="1"/>
        <v>75.075</v>
      </c>
      <c r="J9" s="8">
        <v>5</v>
      </c>
      <c r="K9" s="21" t="s">
        <v>166</v>
      </c>
    </row>
    <row r="10" spans="1:11" ht="19.5" customHeight="1">
      <c r="A10" s="3">
        <v>6</v>
      </c>
      <c r="B10" s="4" t="s">
        <v>17</v>
      </c>
      <c r="C10" s="5" t="s">
        <v>44</v>
      </c>
      <c r="D10" s="5" t="s">
        <v>113</v>
      </c>
      <c r="E10" s="5">
        <v>115.5</v>
      </c>
      <c r="F10" s="6">
        <v>92</v>
      </c>
      <c r="G10" s="6">
        <v>91.25</v>
      </c>
      <c r="H10" s="7">
        <f t="shared" si="0"/>
        <v>91.55000000000001</v>
      </c>
      <c r="I10" s="7">
        <f t="shared" si="1"/>
        <v>74.65</v>
      </c>
      <c r="J10" s="8">
        <v>6</v>
      </c>
      <c r="K10" s="21" t="s">
        <v>166</v>
      </c>
    </row>
    <row r="11" spans="1:11" ht="19.5" customHeight="1">
      <c r="A11" s="3">
        <v>7</v>
      </c>
      <c r="B11" s="4" t="s">
        <v>17</v>
      </c>
      <c r="C11" s="5" t="s">
        <v>24</v>
      </c>
      <c r="D11" s="5" t="s">
        <v>93</v>
      </c>
      <c r="E11" s="5">
        <v>132.5</v>
      </c>
      <c r="F11" s="6">
        <v>78.5</v>
      </c>
      <c r="G11" s="6">
        <v>85.25</v>
      </c>
      <c r="H11" s="7">
        <f t="shared" si="0"/>
        <v>82.55</v>
      </c>
      <c r="I11" s="7">
        <f t="shared" si="1"/>
        <v>74.4</v>
      </c>
      <c r="J11" s="8">
        <v>7</v>
      </c>
      <c r="K11" s="21" t="s">
        <v>166</v>
      </c>
    </row>
    <row r="12" spans="1:11" ht="19.5" customHeight="1">
      <c r="A12" s="3">
        <v>8</v>
      </c>
      <c r="B12" s="4" t="s">
        <v>17</v>
      </c>
      <c r="C12" s="5" t="s">
        <v>38</v>
      </c>
      <c r="D12" s="5" t="s">
        <v>107</v>
      </c>
      <c r="E12" s="5">
        <v>119</v>
      </c>
      <c r="F12" s="6">
        <v>85.25</v>
      </c>
      <c r="G12" s="6">
        <v>87.75</v>
      </c>
      <c r="H12" s="7">
        <f t="shared" si="0"/>
        <v>86.75</v>
      </c>
      <c r="I12" s="7">
        <f t="shared" si="1"/>
        <v>73.125</v>
      </c>
      <c r="J12" s="8">
        <v>8</v>
      </c>
      <c r="K12" s="21" t="s">
        <v>166</v>
      </c>
    </row>
    <row r="13" spans="1:11" ht="19.5" customHeight="1">
      <c r="A13" s="3">
        <v>9</v>
      </c>
      <c r="B13" s="4" t="s">
        <v>17</v>
      </c>
      <c r="C13" s="5" t="s">
        <v>34</v>
      </c>
      <c r="D13" s="5" t="s">
        <v>103</v>
      </c>
      <c r="E13" s="5">
        <v>120.5</v>
      </c>
      <c r="F13" s="6">
        <v>90</v>
      </c>
      <c r="G13" s="6">
        <v>83</v>
      </c>
      <c r="H13" s="7">
        <f t="shared" si="0"/>
        <v>85.8</v>
      </c>
      <c r="I13" s="7">
        <f t="shared" si="1"/>
        <v>73.025</v>
      </c>
      <c r="J13" s="8"/>
      <c r="K13" s="22"/>
    </row>
    <row r="14" spans="1:11" ht="19.5" customHeight="1">
      <c r="A14" s="3">
        <v>10</v>
      </c>
      <c r="B14" s="4" t="s">
        <v>17</v>
      </c>
      <c r="C14" s="5" t="s">
        <v>40</v>
      </c>
      <c r="D14" s="5" t="s">
        <v>109</v>
      </c>
      <c r="E14" s="5">
        <v>118</v>
      </c>
      <c r="F14" s="6">
        <v>90.75</v>
      </c>
      <c r="G14" s="6">
        <v>82.75</v>
      </c>
      <c r="H14" s="7">
        <f t="shared" si="0"/>
        <v>85.95</v>
      </c>
      <c r="I14" s="7">
        <f t="shared" si="1"/>
        <v>72.475</v>
      </c>
      <c r="J14" s="8"/>
      <c r="K14" s="22"/>
    </row>
    <row r="15" spans="1:11" ht="19.5" customHeight="1">
      <c r="A15" s="3">
        <v>11</v>
      </c>
      <c r="B15" s="4" t="s">
        <v>17</v>
      </c>
      <c r="C15" s="5" t="s">
        <v>26</v>
      </c>
      <c r="D15" s="5" t="s">
        <v>95</v>
      </c>
      <c r="E15" s="5">
        <v>127</v>
      </c>
      <c r="F15" s="6">
        <v>81.25</v>
      </c>
      <c r="G15" s="6">
        <v>79.75</v>
      </c>
      <c r="H15" s="7">
        <f t="shared" si="0"/>
        <v>80.35</v>
      </c>
      <c r="I15" s="7">
        <f t="shared" si="1"/>
        <v>71.925</v>
      </c>
      <c r="J15" s="8"/>
      <c r="K15" s="22"/>
    </row>
    <row r="16" spans="1:11" ht="19.5" customHeight="1">
      <c r="A16" s="3">
        <v>12</v>
      </c>
      <c r="B16" s="4" t="s">
        <v>17</v>
      </c>
      <c r="C16" s="5" t="s">
        <v>43</v>
      </c>
      <c r="D16" s="5" t="s">
        <v>112</v>
      </c>
      <c r="E16" s="5">
        <v>116</v>
      </c>
      <c r="F16" s="6">
        <v>81.25</v>
      </c>
      <c r="G16" s="6">
        <v>88.25</v>
      </c>
      <c r="H16" s="7">
        <f t="shared" si="0"/>
        <v>85.44999999999999</v>
      </c>
      <c r="I16" s="7">
        <f t="shared" si="1"/>
        <v>71.725</v>
      </c>
      <c r="J16" s="8"/>
      <c r="K16" s="22"/>
    </row>
    <row r="17" spans="1:11" ht="19.5" customHeight="1">
      <c r="A17" s="3">
        <v>13</v>
      </c>
      <c r="B17" s="4" t="s">
        <v>17</v>
      </c>
      <c r="C17" s="5" t="s">
        <v>36</v>
      </c>
      <c r="D17" s="5" t="s">
        <v>105</v>
      </c>
      <c r="E17" s="5">
        <v>120</v>
      </c>
      <c r="F17" s="6">
        <v>79.75</v>
      </c>
      <c r="G17" s="6">
        <v>83.5</v>
      </c>
      <c r="H17" s="7">
        <f t="shared" si="0"/>
        <v>82</v>
      </c>
      <c r="I17" s="7">
        <f t="shared" si="1"/>
        <v>71</v>
      </c>
      <c r="J17" s="8"/>
      <c r="K17" s="22"/>
    </row>
    <row r="18" spans="1:11" ht="19.5" customHeight="1">
      <c r="A18" s="3">
        <v>14</v>
      </c>
      <c r="B18" s="4" t="s">
        <v>17</v>
      </c>
      <c r="C18" s="4" t="s">
        <v>51</v>
      </c>
      <c r="D18" s="4" t="s">
        <v>120</v>
      </c>
      <c r="E18" s="4">
        <v>111.5</v>
      </c>
      <c r="F18" s="6">
        <v>82.5</v>
      </c>
      <c r="G18" s="6">
        <v>88.25</v>
      </c>
      <c r="H18" s="7">
        <f t="shared" si="0"/>
        <v>85.94999999999999</v>
      </c>
      <c r="I18" s="7">
        <f t="shared" si="1"/>
        <v>70.85</v>
      </c>
      <c r="J18" s="8"/>
      <c r="K18" s="22"/>
    </row>
    <row r="19" spans="1:11" ht="19.5" customHeight="1">
      <c r="A19" s="3">
        <v>15</v>
      </c>
      <c r="B19" s="4" t="s">
        <v>17</v>
      </c>
      <c r="C19" s="5" t="s">
        <v>48</v>
      </c>
      <c r="D19" s="5" t="s">
        <v>117</v>
      </c>
      <c r="E19" s="5">
        <v>113</v>
      </c>
      <c r="F19" s="6">
        <v>92.25</v>
      </c>
      <c r="G19" s="6">
        <v>80.25</v>
      </c>
      <c r="H19" s="7">
        <f t="shared" si="0"/>
        <v>85.05</v>
      </c>
      <c r="I19" s="7">
        <f t="shared" si="1"/>
        <v>70.775</v>
      </c>
      <c r="J19" s="8"/>
      <c r="K19" s="22"/>
    </row>
    <row r="20" spans="1:11" ht="19.5" customHeight="1">
      <c r="A20" s="3">
        <v>16</v>
      </c>
      <c r="B20" s="4" t="s">
        <v>17</v>
      </c>
      <c r="C20" s="5" t="s">
        <v>47</v>
      </c>
      <c r="D20" s="5" t="s">
        <v>116</v>
      </c>
      <c r="E20" s="5">
        <v>113.5</v>
      </c>
      <c r="F20" s="6">
        <v>80.5</v>
      </c>
      <c r="G20" s="6">
        <v>87.5</v>
      </c>
      <c r="H20" s="7">
        <f t="shared" si="0"/>
        <v>84.7</v>
      </c>
      <c r="I20" s="7">
        <f t="shared" si="1"/>
        <v>70.725</v>
      </c>
      <c r="J20" s="8"/>
      <c r="K20" s="22"/>
    </row>
    <row r="21" spans="1:11" ht="19.5" customHeight="1">
      <c r="A21" s="3">
        <v>17</v>
      </c>
      <c r="B21" s="4" t="s">
        <v>17</v>
      </c>
      <c r="C21" s="5" t="s">
        <v>30</v>
      </c>
      <c r="D21" s="5" t="s">
        <v>99</v>
      </c>
      <c r="E21" s="5">
        <v>124.5</v>
      </c>
      <c r="F21" s="6">
        <v>82.25</v>
      </c>
      <c r="G21" s="6">
        <v>77</v>
      </c>
      <c r="H21" s="7">
        <f t="shared" si="0"/>
        <v>79.1</v>
      </c>
      <c r="I21" s="7">
        <f t="shared" si="1"/>
        <v>70.675</v>
      </c>
      <c r="J21" s="8"/>
      <c r="K21" s="22"/>
    </row>
    <row r="22" spans="1:11" ht="19.5" customHeight="1">
      <c r="A22" s="3">
        <v>18</v>
      </c>
      <c r="B22" s="4" t="s">
        <v>17</v>
      </c>
      <c r="C22" s="5" t="s">
        <v>31</v>
      </c>
      <c r="D22" s="5" t="s">
        <v>100</v>
      </c>
      <c r="E22" s="5">
        <v>121.5</v>
      </c>
      <c r="F22" s="6">
        <v>77.25</v>
      </c>
      <c r="G22" s="6">
        <v>76.5</v>
      </c>
      <c r="H22" s="7">
        <f t="shared" si="0"/>
        <v>76.8</v>
      </c>
      <c r="I22" s="7">
        <f t="shared" si="1"/>
        <v>68.775</v>
      </c>
      <c r="J22" s="8"/>
      <c r="K22" s="22"/>
    </row>
    <row r="23" spans="1:11" ht="19.5" customHeight="1">
      <c r="A23" s="3">
        <v>19</v>
      </c>
      <c r="B23" s="4" t="s">
        <v>17</v>
      </c>
      <c r="C23" s="5" t="s">
        <v>25</v>
      </c>
      <c r="D23" s="5" t="s">
        <v>94</v>
      </c>
      <c r="E23" s="5">
        <v>130</v>
      </c>
      <c r="F23" s="6">
        <v>68.75</v>
      </c>
      <c r="G23" s="6">
        <v>74</v>
      </c>
      <c r="H23" s="7">
        <f t="shared" si="0"/>
        <v>71.9</v>
      </c>
      <c r="I23" s="7">
        <f t="shared" si="1"/>
        <v>68.45</v>
      </c>
      <c r="J23" s="8"/>
      <c r="K23" s="22"/>
    </row>
    <row r="24" spans="1:11" ht="19.5" customHeight="1">
      <c r="A24" s="3">
        <v>20</v>
      </c>
      <c r="B24" s="4" t="s">
        <v>17</v>
      </c>
      <c r="C24" s="5" t="s">
        <v>32</v>
      </c>
      <c r="D24" s="5" t="s">
        <v>101</v>
      </c>
      <c r="E24" s="5">
        <v>121</v>
      </c>
      <c r="F24" s="6">
        <v>70</v>
      </c>
      <c r="G24" s="6">
        <v>75</v>
      </c>
      <c r="H24" s="7">
        <f t="shared" si="0"/>
        <v>73</v>
      </c>
      <c r="I24" s="7">
        <f t="shared" si="1"/>
        <v>66.75</v>
      </c>
      <c r="J24" s="8"/>
      <c r="K24" s="22"/>
    </row>
    <row r="25" spans="1:11" ht="19.5" customHeight="1">
      <c r="A25" s="3">
        <v>21</v>
      </c>
      <c r="B25" s="4" t="s">
        <v>17</v>
      </c>
      <c r="C25" s="5" t="s">
        <v>46</v>
      </c>
      <c r="D25" s="5" t="s">
        <v>115</v>
      </c>
      <c r="E25" s="5">
        <v>114</v>
      </c>
      <c r="F25" s="6">
        <v>77</v>
      </c>
      <c r="G25" s="6">
        <v>75.25</v>
      </c>
      <c r="H25" s="7">
        <f t="shared" si="0"/>
        <v>75.95</v>
      </c>
      <c r="I25" s="7">
        <f t="shared" si="1"/>
        <v>66.475</v>
      </c>
      <c r="J25" s="8"/>
      <c r="K25" s="22"/>
    </row>
    <row r="26" spans="1:11" ht="19.5" customHeight="1">
      <c r="A26" s="3">
        <v>22</v>
      </c>
      <c r="B26" s="4" t="s">
        <v>17</v>
      </c>
      <c r="C26" s="5" t="s">
        <v>39</v>
      </c>
      <c r="D26" s="5" t="s">
        <v>108</v>
      </c>
      <c r="E26" s="5">
        <v>119</v>
      </c>
      <c r="F26" s="6">
        <v>75.5</v>
      </c>
      <c r="G26" s="6">
        <v>71.5</v>
      </c>
      <c r="H26" s="7">
        <f t="shared" si="0"/>
        <v>73.1</v>
      </c>
      <c r="I26" s="7">
        <f t="shared" si="1"/>
        <v>66.3</v>
      </c>
      <c r="J26" s="8"/>
      <c r="K26" s="22"/>
    </row>
    <row r="27" spans="1:11" ht="19.5" customHeight="1">
      <c r="A27" s="3">
        <v>23</v>
      </c>
      <c r="B27" s="4" t="s">
        <v>17</v>
      </c>
      <c r="C27" s="5" t="s">
        <v>42</v>
      </c>
      <c r="D27" s="5" t="s">
        <v>111</v>
      </c>
      <c r="E27" s="5">
        <v>116.5</v>
      </c>
      <c r="F27" s="6">
        <v>66.5</v>
      </c>
      <c r="G27" s="6">
        <v>78.5</v>
      </c>
      <c r="H27" s="7">
        <f t="shared" si="0"/>
        <v>73.7</v>
      </c>
      <c r="I27" s="7">
        <f t="shared" si="1"/>
        <v>65.975</v>
      </c>
      <c r="J27" s="8"/>
      <c r="K27" s="22"/>
    </row>
    <row r="28" spans="1:11" ht="19.5" customHeight="1">
      <c r="A28" s="3">
        <v>24</v>
      </c>
      <c r="B28" s="4" t="s">
        <v>17</v>
      </c>
      <c r="C28" s="5" t="s">
        <v>45</v>
      </c>
      <c r="D28" s="5" t="s">
        <v>114</v>
      </c>
      <c r="E28" s="5">
        <v>114</v>
      </c>
      <c r="F28" s="6">
        <v>73.75</v>
      </c>
      <c r="G28" s="6">
        <v>75.25</v>
      </c>
      <c r="H28" s="7">
        <f t="shared" si="0"/>
        <v>74.65</v>
      </c>
      <c r="I28" s="7">
        <f t="shared" si="1"/>
        <v>65.825</v>
      </c>
      <c r="J28" s="8"/>
      <c r="K28" s="22"/>
    </row>
    <row r="29" spans="1:11" ht="19.5" customHeight="1">
      <c r="A29" s="3">
        <v>25</v>
      </c>
      <c r="B29" s="4" t="s">
        <v>17</v>
      </c>
      <c r="C29" s="4" t="s">
        <v>54</v>
      </c>
      <c r="D29" s="4" t="s">
        <v>123</v>
      </c>
      <c r="E29" s="4">
        <v>110.5</v>
      </c>
      <c r="F29" s="6">
        <v>75</v>
      </c>
      <c r="G29" s="6">
        <v>75.25</v>
      </c>
      <c r="H29" s="7">
        <f t="shared" si="0"/>
        <v>75.15</v>
      </c>
      <c r="I29" s="7">
        <f t="shared" si="1"/>
        <v>65.2</v>
      </c>
      <c r="J29" s="8"/>
      <c r="K29" s="22"/>
    </row>
    <row r="30" spans="1:11" ht="19.5" customHeight="1">
      <c r="A30" s="3">
        <v>26</v>
      </c>
      <c r="B30" s="4" t="s">
        <v>17</v>
      </c>
      <c r="C30" s="5" t="s">
        <v>35</v>
      </c>
      <c r="D30" s="5" t="s">
        <v>104</v>
      </c>
      <c r="E30" s="5">
        <v>120</v>
      </c>
      <c r="F30" s="6">
        <v>71</v>
      </c>
      <c r="G30" s="6">
        <v>68</v>
      </c>
      <c r="H30" s="7">
        <f t="shared" si="0"/>
        <v>69.2</v>
      </c>
      <c r="I30" s="7">
        <f t="shared" si="1"/>
        <v>64.6</v>
      </c>
      <c r="J30" s="8"/>
      <c r="K30" s="22"/>
    </row>
    <row r="31" spans="1:11" ht="19.5" customHeight="1">
      <c r="A31" s="3">
        <v>27</v>
      </c>
      <c r="B31" s="4" t="s">
        <v>17</v>
      </c>
      <c r="C31" s="5" t="s">
        <v>49</v>
      </c>
      <c r="D31" s="5" t="s">
        <v>118</v>
      </c>
      <c r="E31" s="5">
        <v>112.5</v>
      </c>
      <c r="F31" s="6">
        <v>73.25</v>
      </c>
      <c r="G31" s="6">
        <v>72.5</v>
      </c>
      <c r="H31" s="7">
        <f t="shared" si="0"/>
        <v>72.8</v>
      </c>
      <c r="I31" s="7">
        <f t="shared" si="1"/>
        <v>64.525</v>
      </c>
      <c r="J31" s="8"/>
      <c r="K31" s="22"/>
    </row>
    <row r="32" spans="1:11" ht="19.5" customHeight="1">
      <c r="A32" s="3">
        <v>28</v>
      </c>
      <c r="B32" s="4" t="s">
        <v>17</v>
      </c>
      <c r="C32" s="5" t="s">
        <v>50</v>
      </c>
      <c r="D32" s="5" t="s">
        <v>119</v>
      </c>
      <c r="E32" s="5">
        <v>112.5</v>
      </c>
      <c r="F32" s="6">
        <v>83.25</v>
      </c>
      <c r="G32" s="6">
        <v>65.5</v>
      </c>
      <c r="H32" s="7">
        <f t="shared" si="0"/>
        <v>72.6</v>
      </c>
      <c r="I32" s="7">
        <f t="shared" si="1"/>
        <v>64.425</v>
      </c>
      <c r="J32" s="8"/>
      <c r="K32" s="22"/>
    </row>
    <row r="33" spans="1:11" ht="19.5" customHeight="1">
      <c r="A33" s="3">
        <v>29</v>
      </c>
      <c r="B33" s="4" t="s">
        <v>17</v>
      </c>
      <c r="C33" s="5" t="s">
        <v>41</v>
      </c>
      <c r="D33" s="5" t="s">
        <v>110</v>
      </c>
      <c r="E33" s="5">
        <v>117</v>
      </c>
      <c r="F33" s="6">
        <v>65.25</v>
      </c>
      <c r="G33" s="6">
        <v>72.75</v>
      </c>
      <c r="H33" s="7">
        <f t="shared" si="0"/>
        <v>69.75</v>
      </c>
      <c r="I33" s="7">
        <f t="shared" si="1"/>
        <v>64.125</v>
      </c>
      <c r="J33" s="8"/>
      <c r="K33" s="22"/>
    </row>
    <row r="34" spans="1:11" ht="19.5" customHeight="1">
      <c r="A34" s="3">
        <v>30</v>
      </c>
      <c r="B34" s="4" t="s">
        <v>17</v>
      </c>
      <c r="C34" s="5" t="s">
        <v>37</v>
      </c>
      <c r="D34" s="5" t="s">
        <v>106</v>
      </c>
      <c r="E34" s="5">
        <v>119</v>
      </c>
      <c r="F34" s="6"/>
      <c r="G34" s="6"/>
      <c r="H34" s="7">
        <f t="shared" si="0"/>
        <v>0</v>
      </c>
      <c r="I34" s="7">
        <f t="shared" si="1"/>
        <v>29.75</v>
      </c>
      <c r="J34" s="8"/>
      <c r="K34" s="21" t="s">
        <v>167</v>
      </c>
    </row>
    <row r="35" spans="1:11" ht="19.5" customHeight="1">
      <c r="A35" s="3">
        <v>31</v>
      </c>
      <c r="B35" s="4" t="s">
        <v>17</v>
      </c>
      <c r="C35" s="4" t="s">
        <v>52</v>
      </c>
      <c r="D35" s="4" t="s">
        <v>121</v>
      </c>
      <c r="E35" s="4">
        <v>111</v>
      </c>
      <c r="F35" s="6"/>
      <c r="G35" s="6"/>
      <c r="H35" s="7">
        <f t="shared" si="0"/>
        <v>0</v>
      </c>
      <c r="I35" s="7">
        <f t="shared" si="1"/>
        <v>27.75</v>
      </c>
      <c r="J35" s="8"/>
      <c r="K35" s="21" t="s">
        <v>167</v>
      </c>
    </row>
    <row r="36" spans="1:11" ht="19.5" customHeight="1">
      <c r="A36" s="3">
        <v>32</v>
      </c>
      <c r="B36" s="4" t="s">
        <v>18</v>
      </c>
      <c r="C36" s="5" t="s">
        <v>62</v>
      </c>
      <c r="D36" s="5" t="s">
        <v>133</v>
      </c>
      <c r="E36" s="5">
        <v>129</v>
      </c>
      <c r="F36" s="6">
        <v>95</v>
      </c>
      <c r="G36" s="6">
        <v>92</v>
      </c>
      <c r="H36" s="7">
        <f t="shared" si="0"/>
        <v>93.19999999999999</v>
      </c>
      <c r="I36" s="7">
        <f t="shared" si="1"/>
        <v>78.85</v>
      </c>
      <c r="J36" s="8">
        <v>1</v>
      </c>
      <c r="K36" s="21" t="s">
        <v>166</v>
      </c>
    </row>
    <row r="37" spans="1:11" ht="19.5" customHeight="1">
      <c r="A37" s="3">
        <v>33</v>
      </c>
      <c r="B37" s="4" t="s">
        <v>18</v>
      </c>
      <c r="C37" s="5" t="s">
        <v>60</v>
      </c>
      <c r="D37" s="5" t="s">
        <v>131</v>
      </c>
      <c r="E37" s="5">
        <v>129.5</v>
      </c>
      <c r="F37" s="6">
        <v>93</v>
      </c>
      <c r="G37" s="6">
        <v>88</v>
      </c>
      <c r="H37" s="7">
        <f t="shared" si="0"/>
        <v>90</v>
      </c>
      <c r="I37" s="7">
        <f t="shared" si="1"/>
        <v>77.375</v>
      </c>
      <c r="J37" s="8">
        <v>2</v>
      </c>
      <c r="K37" s="21" t="s">
        <v>166</v>
      </c>
    </row>
    <row r="38" spans="1:11" ht="19.5" customHeight="1">
      <c r="A38" s="3">
        <v>34</v>
      </c>
      <c r="B38" s="4" t="s">
        <v>18</v>
      </c>
      <c r="C38" s="5" t="s">
        <v>11</v>
      </c>
      <c r="D38" s="5" t="s">
        <v>124</v>
      </c>
      <c r="E38" s="5">
        <v>133</v>
      </c>
      <c r="F38" s="6">
        <v>84.75</v>
      </c>
      <c r="G38" s="6">
        <v>90</v>
      </c>
      <c r="H38" s="7">
        <f t="shared" si="0"/>
        <v>87.9</v>
      </c>
      <c r="I38" s="7">
        <f t="shared" si="1"/>
        <v>77.2</v>
      </c>
      <c r="J38" s="8">
        <v>3</v>
      </c>
      <c r="K38" s="21" t="s">
        <v>166</v>
      </c>
    </row>
    <row r="39" spans="1:11" ht="19.5" customHeight="1">
      <c r="A39" s="3">
        <v>35</v>
      </c>
      <c r="B39" s="4" t="s">
        <v>18</v>
      </c>
      <c r="C39" s="5" t="s">
        <v>61</v>
      </c>
      <c r="D39" s="5" t="s">
        <v>132</v>
      </c>
      <c r="E39" s="5">
        <v>129.5</v>
      </c>
      <c r="F39" s="6">
        <v>88.5</v>
      </c>
      <c r="G39" s="6">
        <v>89.75</v>
      </c>
      <c r="H39" s="7">
        <f t="shared" si="0"/>
        <v>89.25</v>
      </c>
      <c r="I39" s="7">
        <f t="shared" si="1"/>
        <v>77</v>
      </c>
      <c r="J39" s="8"/>
      <c r="K39" s="22"/>
    </row>
    <row r="40" spans="1:11" ht="19.5" customHeight="1">
      <c r="A40" s="3">
        <v>36</v>
      </c>
      <c r="B40" s="4" t="s">
        <v>18</v>
      </c>
      <c r="C40" s="5" t="s">
        <v>14</v>
      </c>
      <c r="D40" s="5" t="s">
        <v>128</v>
      </c>
      <c r="E40" s="5">
        <v>131</v>
      </c>
      <c r="F40" s="6">
        <v>87.25</v>
      </c>
      <c r="G40" s="6">
        <v>86.5</v>
      </c>
      <c r="H40" s="7">
        <f t="shared" si="0"/>
        <v>86.8</v>
      </c>
      <c r="I40" s="7">
        <f t="shared" si="1"/>
        <v>76.15</v>
      </c>
      <c r="J40" s="8"/>
      <c r="K40" s="22"/>
    </row>
    <row r="41" spans="1:11" ht="19.5" customHeight="1">
      <c r="A41" s="3">
        <v>37</v>
      </c>
      <c r="B41" s="4" t="s">
        <v>18</v>
      </c>
      <c r="C41" s="5" t="s">
        <v>55</v>
      </c>
      <c r="D41" s="5" t="s">
        <v>125</v>
      </c>
      <c r="E41" s="5">
        <v>133</v>
      </c>
      <c r="F41" s="6">
        <v>83.25</v>
      </c>
      <c r="G41" s="6">
        <v>87.25</v>
      </c>
      <c r="H41" s="7">
        <f t="shared" si="0"/>
        <v>85.65</v>
      </c>
      <c r="I41" s="7">
        <f t="shared" si="1"/>
        <v>76.075</v>
      </c>
      <c r="J41" s="8"/>
      <c r="K41" s="22"/>
    </row>
    <row r="42" spans="1:11" ht="19.5" customHeight="1">
      <c r="A42" s="3">
        <v>38</v>
      </c>
      <c r="B42" s="4" t="s">
        <v>18</v>
      </c>
      <c r="C42" s="5" t="s">
        <v>57</v>
      </c>
      <c r="D42" s="5" t="s">
        <v>127</v>
      </c>
      <c r="E42" s="5">
        <v>132</v>
      </c>
      <c r="F42" s="6">
        <v>80.5</v>
      </c>
      <c r="G42" s="6">
        <v>86</v>
      </c>
      <c r="H42" s="7">
        <f t="shared" si="0"/>
        <v>83.80000000000001</v>
      </c>
      <c r="I42" s="7">
        <f t="shared" si="1"/>
        <v>74.9</v>
      </c>
      <c r="J42" s="8"/>
      <c r="K42" s="22"/>
    </row>
    <row r="43" spans="1:11" ht="19.5" customHeight="1">
      <c r="A43" s="3">
        <v>39</v>
      </c>
      <c r="B43" s="4" t="s">
        <v>18</v>
      </c>
      <c r="C43" s="5" t="s">
        <v>64</v>
      </c>
      <c r="D43" s="5" t="s">
        <v>135</v>
      </c>
      <c r="E43" s="5">
        <v>128.5</v>
      </c>
      <c r="F43" s="6">
        <v>85.75</v>
      </c>
      <c r="G43" s="6">
        <v>82.25</v>
      </c>
      <c r="H43" s="7">
        <f t="shared" si="0"/>
        <v>83.65</v>
      </c>
      <c r="I43" s="7">
        <f t="shared" si="1"/>
        <v>73.95</v>
      </c>
      <c r="J43" s="8"/>
      <c r="K43" s="22"/>
    </row>
    <row r="44" spans="1:11" ht="19.5" customHeight="1">
      <c r="A44" s="3">
        <v>40</v>
      </c>
      <c r="B44" s="4" t="s">
        <v>18</v>
      </c>
      <c r="C44" s="5" t="s">
        <v>65</v>
      </c>
      <c r="D44" s="5" t="s">
        <v>136</v>
      </c>
      <c r="E44" s="5">
        <v>128.5</v>
      </c>
      <c r="F44" s="6">
        <v>82.25</v>
      </c>
      <c r="G44" s="6">
        <v>82.5</v>
      </c>
      <c r="H44" s="7">
        <f t="shared" si="0"/>
        <v>82.4</v>
      </c>
      <c r="I44" s="7">
        <f t="shared" si="1"/>
        <v>73.325</v>
      </c>
      <c r="J44" s="8"/>
      <c r="K44" s="22"/>
    </row>
    <row r="45" spans="1:11" ht="19.5" customHeight="1">
      <c r="A45" s="3">
        <v>41</v>
      </c>
      <c r="B45" s="4" t="s">
        <v>18</v>
      </c>
      <c r="C45" s="5" t="s">
        <v>59</v>
      </c>
      <c r="D45" s="5" t="s">
        <v>130</v>
      </c>
      <c r="E45" s="5">
        <v>129.5</v>
      </c>
      <c r="F45" s="6">
        <v>80</v>
      </c>
      <c r="G45" s="6">
        <v>77.5</v>
      </c>
      <c r="H45" s="7">
        <f t="shared" si="0"/>
        <v>78.5</v>
      </c>
      <c r="I45" s="7">
        <f t="shared" si="1"/>
        <v>71.625</v>
      </c>
      <c r="J45" s="8"/>
      <c r="K45" s="22"/>
    </row>
    <row r="46" spans="1:11" ht="19.5" customHeight="1">
      <c r="A46" s="3">
        <v>42</v>
      </c>
      <c r="B46" s="4" t="s">
        <v>18</v>
      </c>
      <c r="C46" s="5" t="s">
        <v>58</v>
      </c>
      <c r="D46" s="5" t="s">
        <v>129</v>
      </c>
      <c r="E46" s="5">
        <v>130.5</v>
      </c>
      <c r="F46" s="6">
        <v>82.25</v>
      </c>
      <c r="G46" s="6">
        <v>68.5</v>
      </c>
      <c r="H46" s="7">
        <f t="shared" si="0"/>
        <v>74</v>
      </c>
      <c r="I46" s="7">
        <f t="shared" si="1"/>
        <v>69.625</v>
      </c>
      <c r="J46" s="8"/>
      <c r="K46" s="22"/>
    </row>
    <row r="47" spans="1:11" ht="19.5" customHeight="1">
      <c r="A47" s="3">
        <v>43</v>
      </c>
      <c r="B47" s="4" t="s">
        <v>18</v>
      </c>
      <c r="C47" s="5" t="s">
        <v>56</v>
      </c>
      <c r="D47" s="5" t="s">
        <v>126</v>
      </c>
      <c r="E47" s="5">
        <v>132.5</v>
      </c>
      <c r="F47" s="6">
        <v>73.25</v>
      </c>
      <c r="G47" s="6">
        <v>72.5</v>
      </c>
      <c r="H47" s="7">
        <f t="shared" si="0"/>
        <v>72.8</v>
      </c>
      <c r="I47" s="7">
        <f t="shared" si="1"/>
        <v>69.525</v>
      </c>
      <c r="J47" s="8"/>
      <c r="K47" s="22"/>
    </row>
    <row r="48" spans="1:11" ht="19.5" customHeight="1">
      <c r="A48" s="3">
        <v>44</v>
      </c>
      <c r="B48" s="4" t="s">
        <v>18</v>
      </c>
      <c r="C48" s="5" t="s">
        <v>63</v>
      </c>
      <c r="D48" s="5" t="s">
        <v>134</v>
      </c>
      <c r="E48" s="5">
        <v>129</v>
      </c>
      <c r="F48" s="6"/>
      <c r="G48" s="6"/>
      <c r="H48" s="7">
        <f t="shared" si="0"/>
        <v>0</v>
      </c>
      <c r="I48" s="7">
        <f t="shared" si="1"/>
        <v>32.25</v>
      </c>
      <c r="J48" s="8"/>
      <c r="K48" s="21" t="s">
        <v>167</v>
      </c>
    </row>
    <row r="49" spans="1:11" ht="19.5" customHeight="1">
      <c r="A49" s="3">
        <v>45</v>
      </c>
      <c r="B49" s="4" t="s">
        <v>19</v>
      </c>
      <c r="C49" s="5" t="s">
        <v>66</v>
      </c>
      <c r="D49" s="5" t="s">
        <v>137</v>
      </c>
      <c r="E49" s="5">
        <v>122.5</v>
      </c>
      <c r="F49" s="6">
        <v>86</v>
      </c>
      <c r="G49" s="6">
        <v>88.5</v>
      </c>
      <c r="H49" s="7">
        <f t="shared" si="0"/>
        <v>87.5</v>
      </c>
      <c r="I49" s="7">
        <f t="shared" si="1"/>
        <v>74.375</v>
      </c>
      <c r="J49" s="8">
        <v>1</v>
      </c>
      <c r="K49" s="21" t="s">
        <v>166</v>
      </c>
    </row>
    <row r="50" spans="1:11" ht="19.5" customHeight="1">
      <c r="A50" s="3">
        <v>46</v>
      </c>
      <c r="B50" s="4" t="s">
        <v>19</v>
      </c>
      <c r="C50" s="5" t="s">
        <v>67</v>
      </c>
      <c r="D50" s="5" t="s">
        <v>138</v>
      </c>
      <c r="E50" s="5">
        <v>120.5</v>
      </c>
      <c r="F50" s="6">
        <v>86.75</v>
      </c>
      <c r="G50" s="6">
        <v>86.25</v>
      </c>
      <c r="H50" s="7">
        <f t="shared" si="0"/>
        <v>86.45</v>
      </c>
      <c r="I50" s="7">
        <f t="shared" si="1"/>
        <v>73.35</v>
      </c>
      <c r="J50" s="8">
        <v>2</v>
      </c>
      <c r="K50" s="21" t="s">
        <v>166</v>
      </c>
    </row>
    <row r="51" spans="1:11" ht="19.5" customHeight="1">
      <c r="A51" s="3">
        <v>47</v>
      </c>
      <c r="B51" s="4" t="s">
        <v>19</v>
      </c>
      <c r="C51" s="5" t="s">
        <v>68</v>
      </c>
      <c r="D51" s="5" t="s">
        <v>139</v>
      </c>
      <c r="E51" s="5">
        <v>113</v>
      </c>
      <c r="F51" s="6">
        <v>76.5</v>
      </c>
      <c r="G51" s="6">
        <v>79.25</v>
      </c>
      <c r="H51" s="7">
        <f t="shared" si="0"/>
        <v>78.15</v>
      </c>
      <c r="I51" s="7">
        <f t="shared" si="1"/>
        <v>67.325</v>
      </c>
      <c r="J51" s="8"/>
      <c r="K51" s="22"/>
    </row>
    <row r="52" spans="1:11" ht="19.5" customHeight="1">
      <c r="A52" s="3">
        <v>48</v>
      </c>
      <c r="B52" s="4" t="s">
        <v>19</v>
      </c>
      <c r="C52" s="5" t="s">
        <v>69</v>
      </c>
      <c r="D52" s="5" t="s">
        <v>140</v>
      </c>
      <c r="E52" s="5">
        <v>111.5</v>
      </c>
      <c r="F52" s="6">
        <v>67</v>
      </c>
      <c r="G52" s="6">
        <v>62</v>
      </c>
      <c r="H52" s="7">
        <f t="shared" si="0"/>
        <v>64</v>
      </c>
      <c r="I52" s="7">
        <f t="shared" si="1"/>
        <v>59.875</v>
      </c>
      <c r="J52" s="8"/>
      <c r="K52" s="22"/>
    </row>
    <row r="53" spans="1:11" ht="19.5" customHeight="1">
      <c r="A53" s="3">
        <v>49</v>
      </c>
      <c r="B53" s="4" t="s">
        <v>19</v>
      </c>
      <c r="C53" s="5" t="s">
        <v>15</v>
      </c>
      <c r="D53" s="5" t="s">
        <v>141</v>
      </c>
      <c r="E53" s="5">
        <v>106.5</v>
      </c>
      <c r="F53" s="6">
        <v>67.25</v>
      </c>
      <c r="G53" s="6">
        <v>62</v>
      </c>
      <c r="H53" s="7">
        <f t="shared" si="0"/>
        <v>64.1</v>
      </c>
      <c r="I53" s="7">
        <f t="shared" si="1"/>
        <v>58.675</v>
      </c>
      <c r="J53" s="8"/>
      <c r="K53" s="22"/>
    </row>
    <row r="54" spans="1:11" ht="19.5" customHeight="1">
      <c r="A54" s="3">
        <v>50</v>
      </c>
      <c r="B54" s="4" t="s">
        <v>20</v>
      </c>
      <c r="C54" s="5" t="s">
        <v>70</v>
      </c>
      <c r="D54" s="5" t="s">
        <v>142</v>
      </c>
      <c r="E54" s="5">
        <v>129</v>
      </c>
      <c r="F54" s="6">
        <v>82</v>
      </c>
      <c r="G54" s="6">
        <v>84</v>
      </c>
      <c r="H54" s="7">
        <f t="shared" si="0"/>
        <v>83.2</v>
      </c>
      <c r="I54" s="7">
        <f t="shared" si="1"/>
        <v>73.85</v>
      </c>
      <c r="J54" s="8">
        <v>1</v>
      </c>
      <c r="K54" s="21" t="s">
        <v>166</v>
      </c>
    </row>
    <row r="55" spans="1:11" ht="19.5" customHeight="1">
      <c r="A55" s="3">
        <v>51</v>
      </c>
      <c r="B55" s="4" t="s">
        <v>20</v>
      </c>
      <c r="C55" s="5" t="s">
        <v>74</v>
      </c>
      <c r="D55" s="5" t="s">
        <v>146</v>
      </c>
      <c r="E55" s="5">
        <v>124</v>
      </c>
      <c r="F55" s="6">
        <v>77.25</v>
      </c>
      <c r="G55" s="6">
        <v>86.5</v>
      </c>
      <c r="H55" s="7">
        <f t="shared" si="0"/>
        <v>82.8</v>
      </c>
      <c r="I55" s="7">
        <f t="shared" si="1"/>
        <v>72.4</v>
      </c>
      <c r="J55" s="8">
        <v>2</v>
      </c>
      <c r="K55" s="21" t="s">
        <v>166</v>
      </c>
    </row>
    <row r="56" spans="1:11" ht="19.5" customHeight="1">
      <c r="A56" s="3">
        <v>52</v>
      </c>
      <c r="B56" s="4" t="s">
        <v>20</v>
      </c>
      <c r="C56" s="5" t="s">
        <v>75</v>
      </c>
      <c r="D56" s="5" t="s">
        <v>147</v>
      </c>
      <c r="E56" s="5">
        <v>122.5</v>
      </c>
      <c r="F56" s="6">
        <v>79.75</v>
      </c>
      <c r="G56" s="6">
        <v>83.5</v>
      </c>
      <c r="H56" s="7">
        <f t="shared" si="0"/>
        <v>82</v>
      </c>
      <c r="I56" s="7">
        <f t="shared" si="1"/>
        <v>71.625</v>
      </c>
      <c r="J56" s="8"/>
      <c r="K56" s="22"/>
    </row>
    <row r="57" spans="1:11" ht="19.5" customHeight="1">
      <c r="A57" s="3">
        <v>53</v>
      </c>
      <c r="B57" s="4" t="s">
        <v>20</v>
      </c>
      <c r="C57" s="5" t="s">
        <v>72</v>
      </c>
      <c r="D57" s="5" t="s">
        <v>144</v>
      </c>
      <c r="E57" s="5">
        <v>125.5</v>
      </c>
      <c r="F57" s="6">
        <v>80.25</v>
      </c>
      <c r="G57" s="6">
        <v>76.5</v>
      </c>
      <c r="H57" s="7">
        <f t="shared" si="0"/>
        <v>78</v>
      </c>
      <c r="I57" s="7">
        <f t="shared" si="1"/>
        <v>70.375</v>
      </c>
      <c r="J57" s="8"/>
      <c r="K57" s="22"/>
    </row>
    <row r="58" spans="1:11" ht="19.5" customHeight="1">
      <c r="A58" s="3">
        <v>54</v>
      </c>
      <c r="B58" s="4" t="s">
        <v>20</v>
      </c>
      <c r="C58" s="5" t="s">
        <v>73</v>
      </c>
      <c r="D58" s="5" t="s">
        <v>145</v>
      </c>
      <c r="E58" s="5">
        <v>125</v>
      </c>
      <c r="F58" s="6">
        <v>80.25</v>
      </c>
      <c r="G58" s="6">
        <v>75.25</v>
      </c>
      <c r="H58" s="7">
        <f t="shared" si="0"/>
        <v>77.25</v>
      </c>
      <c r="I58" s="7">
        <f t="shared" si="1"/>
        <v>69.875</v>
      </c>
      <c r="J58" s="8"/>
      <c r="K58" s="22"/>
    </row>
    <row r="59" spans="1:11" ht="19.5" customHeight="1">
      <c r="A59" s="3">
        <v>55</v>
      </c>
      <c r="B59" s="4" t="s">
        <v>20</v>
      </c>
      <c r="C59" s="5" t="s">
        <v>71</v>
      </c>
      <c r="D59" s="5" t="s">
        <v>143</v>
      </c>
      <c r="E59" s="5">
        <v>127.5</v>
      </c>
      <c r="F59" s="6">
        <v>80</v>
      </c>
      <c r="G59" s="6">
        <v>68</v>
      </c>
      <c r="H59" s="7">
        <f t="shared" si="0"/>
        <v>72.8</v>
      </c>
      <c r="I59" s="7">
        <f t="shared" si="1"/>
        <v>68.275</v>
      </c>
      <c r="J59" s="8"/>
      <c r="K59" s="22"/>
    </row>
    <row r="60" spans="1:11" ht="19.5" customHeight="1">
      <c r="A60" s="3">
        <v>56</v>
      </c>
      <c r="B60" s="4" t="s">
        <v>20</v>
      </c>
      <c r="C60" s="4" t="s">
        <v>77</v>
      </c>
      <c r="D60" s="4" t="s">
        <v>149</v>
      </c>
      <c r="E60" s="4">
        <v>113</v>
      </c>
      <c r="F60" s="6">
        <v>79</v>
      </c>
      <c r="G60" s="6">
        <v>78.75</v>
      </c>
      <c r="H60" s="7">
        <f t="shared" si="0"/>
        <v>78.85</v>
      </c>
      <c r="I60" s="7">
        <f t="shared" si="1"/>
        <v>67.675</v>
      </c>
      <c r="J60" s="8"/>
      <c r="K60" s="22"/>
    </row>
    <row r="61" spans="1:11" ht="19.5" customHeight="1">
      <c r="A61" s="3">
        <v>57</v>
      </c>
      <c r="B61" s="4" t="s">
        <v>20</v>
      </c>
      <c r="C61" s="5" t="s">
        <v>76</v>
      </c>
      <c r="D61" s="5" t="s">
        <v>148</v>
      </c>
      <c r="E61" s="5">
        <v>117</v>
      </c>
      <c r="F61" s="6">
        <v>71.25</v>
      </c>
      <c r="G61" s="6">
        <v>67.75</v>
      </c>
      <c r="H61" s="7">
        <f t="shared" si="0"/>
        <v>69.15</v>
      </c>
      <c r="I61" s="7">
        <f t="shared" si="1"/>
        <v>63.825</v>
      </c>
      <c r="J61" s="8"/>
      <c r="K61" s="22"/>
    </row>
    <row r="62" spans="1:11" ht="19.5" customHeight="1">
      <c r="A62" s="3">
        <v>58</v>
      </c>
      <c r="B62" s="4" t="s">
        <v>21</v>
      </c>
      <c r="C62" s="4" t="s">
        <v>78</v>
      </c>
      <c r="D62" s="4" t="s">
        <v>150</v>
      </c>
      <c r="E62" s="4">
        <v>110.5</v>
      </c>
      <c r="F62" s="7">
        <v>91.5</v>
      </c>
      <c r="G62" s="7">
        <v>93</v>
      </c>
      <c r="H62" s="7">
        <f aca="true" t="shared" si="2" ref="H62:H68">G62*0.6+F62*0.4</f>
        <v>92.4</v>
      </c>
      <c r="I62" s="7">
        <f aca="true" t="shared" si="3" ref="I62:I68">E62*0.5*0.5+H62*0.5</f>
        <v>73.825</v>
      </c>
      <c r="J62" s="8">
        <v>1</v>
      </c>
      <c r="K62" s="21" t="s">
        <v>166</v>
      </c>
    </row>
    <row r="63" spans="1:11" ht="19.5" customHeight="1">
      <c r="A63" s="3">
        <v>59</v>
      </c>
      <c r="B63" s="4" t="s">
        <v>21</v>
      </c>
      <c r="C63" s="4" t="s">
        <v>79</v>
      </c>
      <c r="D63" s="4" t="s">
        <v>151</v>
      </c>
      <c r="E63" s="4">
        <v>105</v>
      </c>
      <c r="F63" s="7">
        <v>90.25</v>
      </c>
      <c r="G63" s="7">
        <v>82.75</v>
      </c>
      <c r="H63" s="7">
        <f t="shared" si="2"/>
        <v>85.75</v>
      </c>
      <c r="I63" s="7">
        <f t="shared" si="3"/>
        <v>69.125</v>
      </c>
      <c r="J63" s="8"/>
      <c r="K63" s="22"/>
    </row>
    <row r="64" spans="1:11" ht="19.5" customHeight="1">
      <c r="A64" s="3">
        <v>60</v>
      </c>
      <c r="B64" s="4" t="s">
        <v>21</v>
      </c>
      <c r="C64" s="4" t="s">
        <v>80</v>
      </c>
      <c r="D64" s="4" t="s">
        <v>152</v>
      </c>
      <c r="E64" s="4">
        <v>98</v>
      </c>
      <c r="F64" s="7">
        <v>79.25</v>
      </c>
      <c r="G64" s="7">
        <v>87.5</v>
      </c>
      <c r="H64" s="7">
        <f t="shared" si="2"/>
        <v>84.2</v>
      </c>
      <c r="I64" s="7">
        <f t="shared" si="3"/>
        <v>66.6</v>
      </c>
      <c r="J64" s="8"/>
      <c r="K64" s="22"/>
    </row>
    <row r="65" spans="1:11" ht="19.5" customHeight="1">
      <c r="A65" s="3">
        <v>61</v>
      </c>
      <c r="B65" s="4" t="s">
        <v>21</v>
      </c>
      <c r="C65" s="4" t="s">
        <v>81</v>
      </c>
      <c r="D65" s="4" t="s">
        <v>153</v>
      </c>
      <c r="E65" s="4">
        <v>96.5</v>
      </c>
      <c r="F65" s="7">
        <v>76.5</v>
      </c>
      <c r="G65" s="7">
        <v>76.5</v>
      </c>
      <c r="H65" s="7">
        <f t="shared" si="2"/>
        <v>76.5</v>
      </c>
      <c r="I65" s="7">
        <f t="shared" si="3"/>
        <v>62.375</v>
      </c>
      <c r="J65" s="8"/>
      <c r="K65" s="22"/>
    </row>
    <row r="66" spans="1:11" ht="19.5" customHeight="1">
      <c r="A66" s="3">
        <v>62</v>
      </c>
      <c r="B66" s="4" t="s">
        <v>22</v>
      </c>
      <c r="C66" s="4" t="s">
        <v>84</v>
      </c>
      <c r="D66" s="4" t="s">
        <v>156</v>
      </c>
      <c r="E66" s="4">
        <v>122</v>
      </c>
      <c r="F66" s="7">
        <v>93</v>
      </c>
      <c r="G66" s="7">
        <v>90</v>
      </c>
      <c r="H66" s="7">
        <f t="shared" si="2"/>
        <v>91.2</v>
      </c>
      <c r="I66" s="7">
        <f t="shared" si="3"/>
        <v>76.1</v>
      </c>
      <c r="J66" s="8">
        <v>1</v>
      </c>
      <c r="K66" s="21" t="s">
        <v>166</v>
      </c>
    </row>
    <row r="67" spans="1:11" ht="19.5" customHeight="1">
      <c r="A67" s="3">
        <v>63</v>
      </c>
      <c r="B67" s="4" t="s">
        <v>22</v>
      </c>
      <c r="C67" s="4" t="s">
        <v>82</v>
      </c>
      <c r="D67" s="4" t="s">
        <v>154</v>
      </c>
      <c r="E67" s="4">
        <v>126</v>
      </c>
      <c r="F67" s="7">
        <v>83.75</v>
      </c>
      <c r="G67" s="7">
        <v>89.25</v>
      </c>
      <c r="H67" s="7">
        <f t="shared" si="2"/>
        <v>87.05</v>
      </c>
      <c r="I67" s="7">
        <f t="shared" si="3"/>
        <v>75.025</v>
      </c>
      <c r="J67" s="8"/>
      <c r="K67" s="22"/>
    </row>
    <row r="68" spans="1:11" ht="19.5" customHeight="1">
      <c r="A68" s="3">
        <v>64</v>
      </c>
      <c r="B68" s="4" t="s">
        <v>22</v>
      </c>
      <c r="C68" s="4" t="s">
        <v>83</v>
      </c>
      <c r="D68" s="4" t="s">
        <v>155</v>
      </c>
      <c r="E68" s="4">
        <v>124</v>
      </c>
      <c r="F68" s="7">
        <v>81.5</v>
      </c>
      <c r="G68" s="7">
        <v>83.75</v>
      </c>
      <c r="H68" s="7">
        <f t="shared" si="2"/>
        <v>82.85</v>
      </c>
      <c r="I68" s="7">
        <f t="shared" si="3"/>
        <v>72.425</v>
      </c>
      <c r="J68" s="8"/>
      <c r="K68" s="22"/>
    </row>
    <row r="69" spans="1:11" ht="19.5" customHeight="1">
      <c r="A69" s="3">
        <v>65</v>
      </c>
      <c r="B69" s="4" t="s">
        <v>22</v>
      </c>
      <c r="C69" s="4" t="s">
        <v>85</v>
      </c>
      <c r="D69" s="4" t="s">
        <v>157</v>
      </c>
      <c r="E69" s="4">
        <v>117.5</v>
      </c>
      <c r="F69" s="7">
        <v>82.75</v>
      </c>
      <c r="G69" s="7">
        <v>78.25</v>
      </c>
      <c r="H69" s="7">
        <f aca="true" t="shared" si="4" ref="H69:H77">G69*0.6+F69*0.4</f>
        <v>80.05</v>
      </c>
      <c r="I69" s="7">
        <f aca="true" t="shared" si="5" ref="I69:I77">E69*0.5*0.5+H69*0.5</f>
        <v>69.4</v>
      </c>
      <c r="J69" s="8"/>
      <c r="K69" s="22"/>
    </row>
    <row r="70" spans="1:11" ht="19.5" customHeight="1">
      <c r="A70" s="3">
        <v>66</v>
      </c>
      <c r="B70" s="4" t="s">
        <v>23</v>
      </c>
      <c r="C70" s="4" t="s">
        <v>16</v>
      </c>
      <c r="D70" s="4" t="s">
        <v>158</v>
      </c>
      <c r="E70" s="4">
        <v>135</v>
      </c>
      <c r="F70" s="7">
        <v>88.5</v>
      </c>
      <c r="G70" s="7">
        <v>90.25</v>
      </c>
      <c r="H70" s="7">
        <f t="shared" si="4"/>
        <v>89.55</v>
      </c>
      <c r="I70" s="7">
        <f t="shared" si="5"/>
        <v>78.525</v>
      </c>
      <c r="J70" s="8">
        <v>1</v>
      </c>
      <c r="K70" s="21" t="s">
        <v>166</v>
      </c>
    </row>
    <row r="71" spans="1:11" ht="19.5" customHeight="1">
      <c r="A71" s="3">
        <v>67</v>
      </c>
      <c r="B71" s="4" t="s">
        <v>23</v>
      </c>
      <c r="C71" s="4" t="s">
        <v>89</v>
      </c>
      <c r="D71" s="4" t="s">
        <v>162</v>
      </c>
      <c r="E71" s="4">
        <v>121.5</v>
      </c>
      <c r="F71" s="7">
        <v>88.25</v>
      </c>
      <c r="G71" s="7">
        <v>91.25</v>
      </c>
      <c r="H71" s="7">
        <f t="shared" si="4"/>
        <v>90.05000000000001</v>
      </c>
      <c r="I71" s="7">
        <f t="shared" si="5"/>
        <v>75.4</v>
      </c>
      <c r="J71" s="8">
        <v>2</v>
      </c>
      <c r="K71" s="21" t="s">
        <v>166</v>
      </c>
    </row>
    <row r="72" spans="1:11" ht="19.5" customHeight="1">
      <c r="A72" s="3">
        <v>68</v>
      </c>
      <c r="B72" s="4" t="s">
        <v>23</v>
      </c>
      <c r="C72" s="4" t="s">
        <v>88</v>
      </c>
      <c r="D72" s="4" t="s">
        <v>161</v>
      </c>
      <c r="E72" s="4">
        <v>122.5</v>
      </c>
      <c r="F72" s="7">
        <v>87</v>
      </c>
      <c r="G72" s="7">
        <v>83.25</v>
      </c>
      <c r="H72" s="7">
        <f t="shared" si="4"/>
        <v>84.75</v>
      </c>
      <c r="I72" s="7">
        <f t="shared" si="5"/>
        <v>73</v>
      </c>
      <c r="J72" s="8"/>
      <c r="K72" s="22"/>
    </row>
    <row r="73" spans="1:11" ht="19.5" customHeight="1">
      <c r="A73" s="3">
        <v>69</v>
      </c>
      <c r="B73" s="4" t="s">
        <v>23</v>
      </c>
      <c r="C73" s="4" t="s">
        <v>87</v>
      </c>
      <c r="D73" s="4" t="s">
        <v>160</v>
      </c>
      <c r="E73" s="4">
        <v>123.5</v>
      </c>
      <c r="F73" s="7">
        <v>82.25</v>
      </c>
      <c r="G73" s="7">
        <v>74.5</v>
      </c>
      <c r="H73" s="7">
        <f t="shared" si="4"/>
        <v>77.6</v>
      </c>
      <c r="I73" s="7">
        <f t="shared" si="5"/>
        <v>69.675</v>
      </c>
      <c r="J73" s="8"/>
      <c r="K73" s="22"/>
    </row>
    <row r="74" spans="1:11" ht="19.5" customHeight="1">
      <c r="A74" s="3">
        <v>70</v>
      </c>
      <c r="B74" s="4" t="s">
        <v>23</v>
      </c>
      <c r="C74" s="4" t="s">
        <v>86</v>
      </c>
      <c r="D74" s="4" t="s">
        <v>159</v>
      </c>
      <c r="E74" s="4">
        <v>128</v>
      </c>
      <c r="F74" s="7">
        <v>73.25</v>
      </c>
      <c r="G74" s="7">
        <v>71</v>
      </c>
      <c r="H74" s="7">
        <f t="shared" si="4"/>
        <v>71.9</v>
      </c>
      <c r="I74" s="7">
        <f t="shared" si="5"/>
        <v>67.95</v>
      </c>
      <c r="J74" s="8"/>
      <c r="K74" s="22"/>
    </row>
    <row r="75" spans="1:11" ht="19.5" customHeight="1">
      <c r="A75" s="3">
        <v>71</v>
      </c>
      <c r="B75" s="4" t="s">
        <v>23</v>
      </c>
      <c r="C75" s="4" t="s">
        <v>91</v>
      </c>
      <c r="D75" s="4" t="s">
        <v>164</v>
      </c>
      <c r="E75" s="4">
        <v>119.5</v>
      </c>
      <c r="F75" s="7">
        <v>77.25</v>
      </c>
      <c r="G75" s="7">
        <v>70.5</v>
      </c>
      <c r="H75" s="7">
        <f t="shared" si="4"/>
        <v>73.2</v>
      </c>
      <c r="I75" s="7">
        <f t="shared" si="5"/>
        <v>66.475</v>
      </c>
      <c r="J75" s="8"/>
      <c r="K75" s="22"/>
    </row>
    <row r="76" spans="1:11" ht="19.5" customHeight="1">
      <c r="A76" s="3">
        <v>72</v>
      </c>
      <c r="B76" s="4" t="s">
        <v>23</v>
      </c>
      <c r="C76" s="4" t="s">
        <v>92</v>
      </c>
      <c r="D76" s="4" t="s">
        <v>165</v>
      </c>
      <c r="E76" s="4">
        <v>118</v>
      </c>
      <c r="F76" s="7">
        <v>76.5</v>
      </c>
      <c r="G76" s="7">
        <v>67.25</v>
      </c>
      <c r="H76" s="7">
        <f t="shared" si="4"/>
        <v>70.95</v>
      </c>
      <c r="I76" s="7">
        <f t="shared" si="5"/>
        <v>64.975</v>
      </c>
      <c r="J76" s="8"/>
      <c r="K76" s="22"/>
    </row>
    <row r="77" spans="1:11" ht="19.5" customHeight="1">
      <c r="A77" s="3">
        <v>73</v>
      </c>
      <c r="B77" s="4" t="s">
        <v>23</v>
      </c>
      <c r="C77" s="4" t="s">
        <v>90</v>
      </c>
      <c r="D77" s="4" t="s">
        <v>163</v>
      </c>
      <c r="E77" s="4">
        <v>121</v>
      </c>
      <c r="F77" s="7">
        <v>68</v>
      </c>
      <c r="G77" s="7">
        <v>64.75</v>
      </c>
      <c r="H77" s="7">
        <f t="shared" si="4"/>
        <v>66.05000000000001</v>
      </c>
      <c r="I77" s="7">
        <f t="shared" si="5"/>
        <v>63.275000000000006</v>
      </c>
      <c r="J77" s="8"/>
      <c r="K77" s="22"/>
    </row>
  </sheetData>
  <sheetProtection/>
  <mergeCells count="13">
    <mergeCell ref="A1:K1"/>
    <mergeCell ref="F2:H2"/>
    <mergeCell ref="A2:A4"/>
    <mergeCell ref="B2:B4"/>
    <mergeCell ref="C2:C4"/>
    <mergeCell ref="F3:F4"/>
    <mergeCell ref="H3:H4"/>
    <mergeCell ref="I2:I4"/>
    <mergeCell ref="J2:J4"/>
    <mergeCell ref="D2:D4"/>
    <mergeCell ref="E2:E4"/>
    <mergeCell ref="G3:G4"/>
    <mergeCell ref="K2:K4"/>
  </mergeCells>
  <printOptions/>
  <pageMargins left="0.75" right="0.75" top="1" bottom="1" header="0.5111111111111111" footer="0.5111111111111111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" sqref="A1:H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朱晴</cp:lastModifiedBy>
  <cp:lastPrinted>2017-06-27T05:08:48Z</cp:lastPrinted>
  <dcterms:created xsi:type="dcterms:W3CDTF">2011-09-25T07:10:25Z</dcterms:created>
  <dcterms:modified xsi:type="dcterms:W3CDTF">2019-03-20T06:25:43Z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